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saFiducia\Downloads\"/>
    </mc:Choice>
  </mc:AlternateContent>
  <xr:revisionPtr revIDLastSave="0" documentId="8_{D655E415-59BB-4DB5-A8EC-1B479FD2CD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operty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D33" i="1"/>
  <c r="D34" i="1"/>
  <c r="D21" i="1"/>
  <c r="D22" i="1"/>
  <c r="D23" i="1"/>
  <c r="D24" i="1"/>
  <c r="D25" i="1"/>
  <c r="D26" i="1"/>
  <c r="D27" i="1"/>
  <c r="D29" i="1"/>
  <c r="D30" i="1"/>
  <c r="D31" i="1"/>
  <c r="D32" i="1"/>
  <c r="D35" i="1"/>
  <c r="D36" i="1"/>
  <c r="D37" i="1"/>
  <c r="D38" i="1"/>
  <c r="D39" i="1"/>
  <c r="D40" i="1"/>
  <c r="D41" i="1"/>
  <c r="D42" i="1"/>
  <c r="D20" i="1"/>
  <c r="D17" i="1"/>
  <c r="D16" i="1"/>
  <c r="Q46" i="1"/>
  <c r="Q48" i="1" s="1"/>
  <c r="F46" i="1"/>
  <c r="F48" i="1" s="1"/>
  <c r="G46" i="1"/>
  <c r="G48" i="1" s="1"/>
  <c r="H46" i="1"/>
  <c r="H48" i="1" s="1"/>
  <c r="I46" i="1"/>
  <c r="I48" i="1" s="1"/>
  <c r="J46" i="1"/>
  <c r="J48" i="1" s="1"/>
  <c r="K46" i="1"/>
  <c r="K48" i="1" s="1"/>
  <c r="L46" i="1"/>
  <c r="L48" i="1" s="1"/>
  <c r="M46" i="1"/>
  <c r="M48" i="1" s="1"/>
  <c r="N46" i="1"/>
  <c r="N48" i="1" s="1"/>
  <c r="O46" i="1"/>
  <c r="O48" i="1" s="1"/>
  <c r="P46" i="1"/>
  <c r="P48" i="1" s="1"/>
  <c r="E46" i="1"/>
  <c r="E48" i="1" s="1"/>
  <c r="E13" i="1"/>
  <c r="F13" i="1" s="1"/>
  <c r="D44" i="1"/>
  <c r="D46" i="1" l="1"/>
  <c r="D48" i="1" s="1"/>
</calcChain>
</file>

<file path=xl/sharedStrings.xml><?xml version="1.0" encoding="utf-8"?>
<sst xmlns="http://schemas.openxmlformats.org/spreadsheetml/2006/main" count="63" uniqueCount="61">
  <si>
    <t>Use this spreadsheet to summarise your income and costs for your property.</t>
  </si>
  <si>
    <t xml:space="preserve">Rental Address: - </t>
  </si>
  <si>
    <t>Who owns this property (Settlement Statement / Title)?</t>
  </si>
  <si>
    <t>Did you use this property for private purposes during the year? (Dates / Reasons)</t>
  </si>
  <si>
    <t>from:</t>
  </si>
  <si>
    <t>to:</t>
  </si>
  <si>
    <t># of days:</t>
  </si>
  <si>
    <t># of weeks:</t>
  </si>
  <si>
    <t xml:space="preserve">Dates rented: </t>
  </si>
  <si>
    <t>Enter details of your agent's statement here</t>
  </si>
  <si>
    <t>Income</t>
  </si>
  <si>
    <t>Amount</t>
  </si>
  <si>
    <t>July</t>
  </si>
  <si>
    <t>ANNUAL STATEMENT</t>
  </si>
  <si>
    <t>Rent Received</t>
  </si>
  <si>
    <t>Other income</t>
  </si>
  <si>
    <t>Expenses</t>
  </si>
  <si>
    <t>D</t>
  </si>
  <si>
    <t>Advertising for Tenants</t>
  </si>
  <si>
    <t>E</t>
  </si>
  <si>
    <t>Body Corporate Fees</t>
  </si>
  <si>
    <t>F</t>
  </si>
  <si>
    <t>Borrowing Expenses (loan fees)</t>
  </si>
  <si>
    <t>G</t>
  </si>
  <si>
    <t>Cleaning</t>
  </si>
  <si>
    <t>H</t>
  </si>
  <si>
    <t>Council Rates</t>
  </si>
  <si>
    <t>I</t>
  </si>
  <si>
    <t>Depreciation on Plant (per depreciation report)</t>
  </si>
  <si>
    <t>J</t>
  </si>
  <si>
    <t>Gardening/Lawn Mowing</t>
  </si>
  <si>
    <t>K</t>
  </si>
  <si>
    <t>Insurance</t>
  </si>
  <si>
    <t>L</t>
  </si>
  <si>
    <t>Interest on Loan</t>
  </si>
  <si>
    <t>M</t>
  </si>
  <si>
    <t>Land Tax</t>
  </si>
  <si>
    <t>N</t>
  </si>
  <si>
    <t>Legal Fees (disputing rental)</t>
  </si>
  <si>
    <t>O</t>
  </si>
  <si>
    <t>Pest Control</t>
  </si>
  <si>
    <t>P</t>
  </si>
  <si>
    <t>Property Agent Fees</t>
  </si>
  <si>
    <t>Q</t>
  </si>
  <si>
    <t>Repairs &amp; Maintenance - plumbing</t>
  </si>
  <si>
    <t>Repairs &amp; Maintenance - electrical</t>
  </si>
  <si>
    <t>Repairs &amp; Maintenance - other - please add details</t>
  </si>
  <si>
    <t>R</t>
  </si>
  <si>
    <t>Capital Works Deduction (per depreciation report)</t>
  </si>
  <si>
    <t>S</t>
  </si>
  <si>
    <t>Stationery, Phone, Postage</t>
  </si>
  <si>
    <t>U</t>
  </si>
  <si>
    <t>Water Charges</t>
  </si>
  <si>
    <t>V</t>
  </si>
  <si>
    <t>Other:-</t>
  </si>
  <si>
    <t>Total Expenses</t>
  </si>
  <si>
    <t>NET PROFIT/LOSS</t>
  </si>
  <si>
    <t>NEW ASSETS TO BE DEPRECIATED</t>
  </si>
  <si>
    <t>Date</t>
  </si>
  <si>
    <t>AMT</t>
  </si>
  <si>
    <t>An asset is something that you purchase that will last for more than a year and cost more than $300.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</si>
</sst>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[$-F800]dddd\,\ mmmm\ dd\,\ yyyy"/>
    <numFmt numFmtId="167" formatCode="d/m/yyyy;@"/>
    <numFmt numFmtId="168" formatCode="mmm"/>
    <numFmt numFmtId="169" formatCode="dd/mm/yyyy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62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668586"/>
      <name val="Calibri"/>
      <family val="2"/>
    </font>
    <font>
      <b/>
      <sz val="12"/>
      <color rgb="FF668586"/>
      <name val="Calibri"/>
      <family val="2"/>
    </font>
    <font>
      <sz val="11"/>
      <color rgb="FF646464"/>
      <name val="Calibri"/>
      <family val="2"/>
    </font>
    <font>
      <sz val="11"/>
      <color rgb="FF646464"/>
      <name val="Calibri"/>
      <family val="2"/>
      <scheme val="minor"/>
    </font>
    <font>
      <b/>
      <sz val="11"/>
      <color rgb="FF668586"/>
      <name val="Calibri"/>
      <family val="2"/>
      <scheme val="minor"/>
    </font>
    <font>
      <b/>
      <sz val="11"/>
      <color rgb="FF64646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668586"/>
        <bgColor indexed="64"/>
      </patternFill>
    </fill>
    <fill>
      <patternFill patternType="solid">
        <fgColor rgb="FF1B75BC"/>
        <bgColor indexed="64"/>
      </patternFill>
    </fill>
    <fill>
      <patternFill patternType="solid">
        <fgColor rgb="FFD9E8F6"/>
        <bgColor indexed="64"/>
      </patternFill>
    </fill>
    <fill>
      <patternFill patternType="solid">
        <fgColor rgb="FFF7E7CE"/>
        <bgColor indexed="64"/>
      </patternFill>
    </fill>
    <fill>
      <patternFill patternType="solid">
        <fgColor rgb="FFDBE7E8"/>
        <bgColor indexed="64"/>
      </patternFill>
    </fill>
    <fill>
      <patternFill patternType="solid">
        <fgColor rgb="FFEBDFC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5" fillId="0" borderId="0" xfId="3" applyFont="1"/>
    <xf numFmtId="3" fontId="5" fillId="0" borderId="0" xfId="3" applyNumberFormat="1" applyFont="1"/>
    <xf numFmtId="167" fontId="5" fillId="0" borderId="0" xfId="3" applyNumberFormat="1" applyFont="1"/>
    <xf numFmtId="1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left"/>
    </xf>
    <xf numFmtId="0" fontId="7" fillId="2" borderId="1" xfId="3" applyFont="1" applyFill="1" applyBorder="1"/>
    <xf numFmtId="3" fontId="7" fillId="2" borderId="1" xfId="3" applyNumberFormat="1" applyFont="1" applyFill="1" applyBorder="1"/>
    <xf numFmtId="0" fontId="7" fillId="2" borderId="0" xfId="3" applyFont="1" applyFill="1"/>
    <xf numFmtId="4" fontId="7" fillId="2" borderId="0" xfId="3" applyNumberFormat="1" applyFont="1" applyFill="1"/>
    <xf numFmtId="168" fontId="8" fillId="2" borderId="0" xfId="0" applyNumberFormat="1" applyFont="1" applyFill="1" applyAlignment="1">
      <alignment horizontal="center"/>
    </xf>
    <xf numFmtId="0" fontId="7" fillId="2" borderId="0" xfId="0" applyFont="1" applyFill="1"/>
    <xf numFmtId="0" fontId="8" fillId="3" borderId="0" xfId="0" applyFont="1" applyFill="1" applyAlignment="1">
      <alignment horizontal="center" wrapText="1"/>
    </xf>
    <xf numFmtId="4" fontId="0" fillId="4" borderId="0" xfId="0" applyNumberFormat="1" applyFill="1"/>
    <xf numFmtId="4" fontId="0" fillId="5" borderId="2" xfId="0" applyNumberFormat="1" applyFill="1" applyBorder="1"/>
    <xf numFmtId="167" fontId="5" fillId="5" borderId="2" xfId="3" applyNumberFormat="1" applyFont="1" applyFill="1" applyBorder="1"/>
    <xf numFmtId="0" fontId="9" fillId="5" borderId="0" xfId="0" applyFont="1" applyFill="1" applyAlignment="1">
      <alignment horizontal="left"/>
    </xf>
    <xf numFmtId="166" fontId="9" fillId="5" borderId="0" xfId="0" applyNumberFormat="1" applyFont="1" applyFill="1" applyAlignment="1">
      <alignment horizontal="left"/>
    </xf>
    <xf numFmtId="165" fontId="10" fillId="5" borderId="0" xfId="0" applyNumberFormat="1" applyFont="1" applyFill="1" applyAlignment="1">
      <alignment horizontal="left"/>
    </xf>
    <xf numFmtId="0" fontId="10" fillId="5" borderId="0" xfId="0" applyFont="1" applyFill="1" applyAlignment="1">
      <alignment horizontal="left"/>
    </xf>
    <xf numFmtId="166" fontId="10" fillId="5" borderId="0" xfId="0" applyNumberFormat="1" applyFont="1" applyFill="1" applyAlignment="1">
      <alignment horizontal="left"/>
    </xf>
    <xf numFmtId="4" fontId="5" fillId="6" borderId="2" xfId="1" applyNumberFormat="1" applyFont="1" applyFill="1" applyBorder="1"/>
    <xf numFmtId="0" fontId="0" fillId="6" borderId="2" xfId="0" applyFill="1" applyBorder="1"/>
    <xf numFmtId="1" fontId="0" fillId="6" borderId="2" xfId="0" applyNumberFormat="1" applyFill="1" applyBorder="1"/>
    <xf numFmtId="4" fontId="3" fillId="6" borderId="1" xfId="1" applyNumberFormat="1" applyFont="1" applyFill="1" applyBorder="1"/>
    <xf numFmtId="4" fontId="0" fillId="6" borderId="0" xfId="0" applyNumberFormat="1" applyFill="1"/>
    <xf numFmtId="4" fontId="6" fillId="7" borderId="4" xfId="1" applyNumberFormat="1" applyFont="1" applyFill="1" applyBorder="1"/>
    <xf numFmtId="4" fontId="0" fillId="7" borderId="0" xfId="0" applyNumberFormat="1" applyFill="1"/>
    <xf numFmtId="0" fontId="5" fillId="7" borderId="3" xfId="3" applyFont="1" applyFill="1" applyBorder="1" applyAlignment="1">
      <alignment horizontal="right"/>
    </xf>
    <xf numFmtId="0" fontId="0" fillId="7" borderId="3" xfId="0" applyFill="1" applyBorder="1"/>
    <xf numFmtId="0" fontId="0" fillId="7" borderId="6" xfId="0" applyFill="1" applyBorder="1"/>
    <xf numFmtId="0" fontId="0" fillId="7" borderId="5" xfId="0" applyFill="1" applyBorder="1"/>
    <xf numFmtId="164" fontId="3" fillId="7" borderId="2" xfId="1" applyFont="1" applyFill="1" applyBorder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3" applyFont="1" applyAlignment="1">
      <alignment horizontal="left"/>
    </xf>
    <xf numFmtId="0" fontId="12" fillId="0" borderId="0" xfId="3" applyFont="1"/>
    <xf numFmtId="0" fontId="13" fillId="0" borderId="0" xfId="0" applyFont="1"/>
    <xf numFmtId="0" fontId="13" fillId="0" borderId="0" xfId="3" applyFont="1"/>
    <xf numFmtId="0" fontId="14" fillId="0" borderId="0" xfId="0" applyFont="1"/>
    <xf numFmtId="169" fontId="0" fillId="7" borderId="2" xfId="0" applyNumberFormat="1" applyFill="1" applyBorder="1"/>
    <xf numFmtId="0" fontId="15" fillId="0" borderId="0" xfId="0" applyFont="1"/>
    <xf numFmtId="0" fontId="16" fillId="0" borderId="0" xfId="3" applyFont="1"/>
  </cellXfs>
  <cellStyles count="4">
    <cellStyle name="Currency" xfId="1" builtinId="4"/>
    <cellStyle name="Currency 3" xfId="2" xr:uid="{00000000-0005-0000-0000-000002000000}"/>
    <cellStyle name="Normal" xfId="0" builtinId="0"/>
    <cellStyle name="Normal 3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73526</xdr:rowOff>
    </xdr:from>
    <xdr:to>
      <xdr:col>1</xdr:col>
      <xdr:colOff>1945104</xdr:colOff>
      <xdr:row>10</xdr:row>
      <xdr:rowOff>167105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F00E5-748B-7219-AC68-3042CB649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73526"/>
          <a:ext cx="2005262" cy="2005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525" row="0">
    <wetp:webextensionref xmlns:r="http://schemas.openxmlformats.org/officeDocument/2006/relationships" r:id="rId1"/>
  </wetp:taskpane>
  <wetp:taskpane dockstate="right" visibility="0" width="525" row="1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0B782984-D82F-4FEE-B06D-38B2F368AF5F}">
  <we:reference id="e463e8e1-d114-4fcf-997c-cfff693b9d75" version="1.0.2.2" store="excatalog" storeType="excatalog"/>
  <we:alternateReferences>
    <we:reference id="WA104381841" version="1.0.2.2" store="en-us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2.xml><?xml version="1.0" encoding="utf-8"?>
<we:webextension xmlns:we="http://schemas.microsoft.com/office/webextensions/webextension/2010/11" id="{AA3C39A6-2C10-4ACA-9CED-D53273716C42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dd2254d0-d450-4970-8a23-62eabf52f4da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"/>
  <sheetViews>
    <sheetView tabSelected="1" zoomScale="95" zoomScaleNormal="95" workbookViewId="0">
      <selection activeCell="G12" sqref="G12"/>
    </sheetView>
  </sheetViews>
  <sheetFormatPr defaultRowHeight="14.45"/>
  <cols>
    <col min="1" max="1" width="4.42578125" customWidth="1"/>
    <col min="2" max="2" width="33.85546875" customWidth="1"/>
    <col min="3" max="3" width="9.85546875" bestFit="1" customWidth="1"/>
    <col min="4" max="4" width="10.5703125" customWidth="1"/>
    <col min="5" max="5" width="10.42578125" bestFit="1" customWidth="1"/>
    <col min="6" max="6" width="11" bestFit="1" customWidth="1"/>
    <col min="13" max="13" width="9.5703125" customWidth="1"/>
    <col min="17" max="17" width="11.42578125" customWidth="1"/>
  </cols>
  <sheetData>
    <row r="1" spans="2:17">
      <c r="C1" s="43" t="s">
        <v>0</v>
      </c>
    </row>
    <row r="2" spans="2:17" ht="15" customHeight="1">
      <c r="C2" s="39" t="s">
        <v>1</v>
      </c>
      <c r="D2" s="36"/>
      <c r="E2" s="36"/>
      <c r="F2" s="36"/>
    </row>
    <row r="3" spans="2:17" ht="15" customHeight="1">
      <c r="C3" s="18"/>
      <c r="D3" s="18"/>
      <c r="E3" s="18"/>
      <c r="F3" s="18"/>
    </row>
    <row r="4" spans="2:17" ht="15" customHeight="1">
      <c r="C4" s="19"/>
      <c r="D4" s="19"/>
      <c r="E4" s="19"/>
      <c r="F4" s="19"/>
    </row>
    <row r="5" spans="2:17" ht="15" customHeight="1"/>
    <row r="6" spans="2:17" ht="15" customHeight="1">
      <c r="C6" s="39" t="s">
        <v>2</v>
      </c>
      <c r="D6" s="6"/>
      <c r="E6" s="7"/>
      <c r="F6" s="7"/>
    </row>
    <row r="7" spans="2:17" ht="15" customHeight="1">
      <c r="C7" s="20"/>
      <c r="D7" s="21"/>
      <c r="E7" s="22"/>
      <c r="F7" s="22"/>
    </row>
    <row r="8" spans="2:17">
      <c r="B8" s="35"/>
    </row>
    <row r="9" spans="2:17">
      <c r="B9" s="35"/>
      <c r="C9" s="39" t="s">
        <v>3</v>
      </c>
      <c r="D9" s="6"/>
      <c r="E9" s="7"/>
      <c r="F9" s="7"/>
    </row>
    <row r="10" spans="2:17">
      <c r="B10" s="35"/>
      <c r="C10" s="20"/>
      <c r="D10" s="21"/>
      <c r="E10" s="22"/>
      <c r="F10" s="22"/>
    </row>
    <row r="11" spans="2:17">
      <c r="B11" s="39"/>
    </row>
    <row r="12" spans="2:17">
      <c r="B12" s="39"/>
      <c r="C12" s="44" t="s">
        <v>4</v>
      </c>
      <c r="D12" s="44" t="s">
        <v>5</v>
      </c>
      <c r="E12" s="44" t="s">
        <v>6</v>
      </c>
      <c r="F12" s="44" t="s">
        <v>7</v>
      </c>
    </row>
    <row r="13" spans="2:17">
      <c r="B13" s="44" t="s">
        <v>8</v>
      </c>
      <c r="C13" s="17">
        <v>45839</v>
      </c>
      <c r="D13" s="17">
        <v>46203</v>
      </c>
      <c r="E13" s="24">
        <f>D13-C13+1</f>
        <v>365</v>
      </c>
      <c r="F13" s="25">
        <f>E13/7</f>
        <v>52.142857142857146</v>
      </c>
    </row>
    <row r="14" spans="2:17">
      <c r="B14" s="40"/>
      <c r="C14" s="3"/>
      <c r="D14" s="3"/>
      <c r="F14" s="4"/>
      <c r="Q14" s="41" t="s">
        <v>9</v>
      </c>
    </row>
    <row r="15" spans="2:17" ht="29.1">
      <c r="B15" s="8" t="s">
        <v>10</v>
      </c>
      <c r="C15" s="9"/>
      <c r="D15" s="10" t="s">
        <v>11</v>
      </c>
      <c r="E15" s="12" t="s">
        <v>12</v>
      </c>
      <c r="F15" s="12">
        <v>40026</v>
      </c>
      <c r="G15" s="12">
        <v>40057</v>
      </c>
      <c r="H15" s="12">
        <v>40087</v>
      </c>
      <c r="I15" s="12">
        <v>40118</v>
      </c>
      <c r="J15" s="12">
        <v>40148</v>
      </c>
      <c r="K15" s="12">
        <v>40179</v>
      </c>
      <c r="L15" s="12">
        <v>40210</v>
      </c>
      <c r="M15" s="12">
        <v>40238</v>
      </c>
      <c r="N15" s="12">
        <v>40269</v>
      </c>
      <c r="O15" s="12">
        <v>40299</v>
      </c>
      <c r="P15" s="12">
        <v>40330</v>
      </c>
      <c r="Q15" s="14" t="s">
        <v>13</v>
      </c>
    </row>
    <row r="16" spans="2:17">
      <c r="B16" s="40" t="s">
        <v>14</v>
      </c>
      <c r="C16" s="1"/>
      <c r="D16" s="23">
        <f>SUM(E16:Q16)</f>
        <v>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5"/>
    </row>
    <row r="17" spans="1:17">
      <c r="B17" s="39" t="s">
        <v>15</v>
      </c>
      <c r="D17" s="23">
        <f>SUM(E17:Q17)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5"/>
    </row>
    <row r="18" spans="1:17"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5"/>
    </row>
    <row r="19" spans="1:17">
      <c r="B19" s="8" t="s">
        <v>16</v>
      </c>
      <c r="C19" s="9"/>
      <c r="D19" s="1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5"/>
    </row>
    <row r="20" spans="1:17">
      <c r="A20" t="s">
        <v>17</v>
      </c>
      <c r="B20" s="40" t="s">
        <v>18</v>
      </c>
      <c r="C20" s="1"/>
      <c r="D20" s="23">
        <f>SUM(E20:Q20)</f>
        <v>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5"/>
    </row>
    <row r="21" spans="1:17">
      <c r="A21" t="s">
        <v>19</v>
      </c>
      <c r="B21" s="40" t="s">
        <v>20</v>
      </c>
      <c r="C21" s="1"/>
      <c r="D21" s="23">
        <f t="shared" ref="D21:D43" si="0">SUM(E21:Q21)</f>
        <v>0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5"/>
    </row>
    <row r="22" spans="1:17">
      <c r="A22" t="s">
        <v>21</v>
      </c>
      <c r="B22" s="40" t="s">
        <v>22</v>
      </c>
      <c r="C22" s="1"/>
      <c r="D22" s="23">
        <f t="shared" si="0"/>
        <v>0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5"/>
    </row>
    <row r="23" spans="1:17">
      <c r="A23" t="s">
        <v>23</v>
      </c>
      <c r="B23" s="40" t="s">
        <v>24</v>
      </c>
      <c r="C23" s="1"/>
      <c r="D23" s="23">
        <f t="shared" si="0"/>
        <v>0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5"/>
    </row>
    <row r="24" spans="1:17">
      <c r="A24" t="s">
        <v>25</v>
      </c>
      <c r="B24" s="40" t="s">
        <v>26</v>
      </c>
      <c r="C24" s="1"/>
      <c r="D24" s="23">
        <f t="shared" si="0"/>
        <v>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5"/>
    </row>
    <row r="25" spans="1:17">
      <c r="A25" t="s">
        <v>27</v>
      </c>
      <c r="B25" s="40" t="s">
        <v>28</v>
      </c>
      <c r="C25" s="1"/>
      <c r="D25" s="23">
        <f t="shared" si="0"/>
        <v>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5"/>
    </row>
    <row r="26" spans="1:17">
      <c r="A26" t="s">
        <v>29</v>
      </c>
      <c r="B26" s="40" t="s">
        <v>30</v>
      </c>
      <c r="D26" s="23">
        <f t="shared" si="0"/>
        <v>0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5"/>
    </row>
    <row r="27" spans="1:17">
      <c r="A27" t="s">
        <v>31</v>
      </c>
      <c r="B27" s="40" t="s">
        <v>32</v>
      </c>
      <c r="D27" s="23">
        <f t="shared" si="0"/>
        <v>0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5"/>
    </row>
    <row r="28" spans="1:17">
      <c r="A28" t="s">
        <v>33</v>
      </c>
      <c r="B28" s="40" t="s">
        <v>34</v>
      </c>
      <c r="D28" s="23">
        <v>16859.07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5"/>
    </row>
    <row r="29" spans="1:17">
      <c r="A29" t="s">
        <v>35</v>
      </c>
      <c r="B29" s="40" t="s">
        <v>36</v>
      </c>
      <c r="D29" s="23">
        <f t="shared" si="0"/>
        <v>0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5"/>
    </row>
    <row r="30" spans="1:17">
      <c r="A30" t="s">
        <v>37</v>
      </c>
      <c r="B30" s="40" t="s">
        <v>38</v>
      </c>
      <c r="D30" s="23">
        <f t="shared" si="0"/>
        <v>0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5"/>
    </row>
    <row r="31" spans="1:17">
      <c r="A31" t="s">
        <v>39</v>
      </c>
      <c r="B31" s="40" t="s">
        <v>40</v>
      </c>
      <c r="D31" s="23">
        <f t="shared" si="0"/>
        <v>0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5"/>
    </row>
    <row r="32" spans="1:17">
      <c r="A32" t="s">
        <v>41</v>
      </c>
      <c r="B32" s="40" t="s">
        <v>42</v>
      </c>
      <c r="D32" s="23">
        <f t="shared" si="0"/>
        <v>0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5"/>
    </row>
    <row r="33" spans="1:17">
      <c r="A33" t="s">
        <v>43</v>
      </c>
      <c r="B33" s="40" t="s">
        <v>44</v>
      </c>
      <c r="D33" s="23">
        <f t="shared" si="0"/>
        <v>0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5"/>
    </row>
    <row r="34" spans="1:17">
      <c r="A34" t="s">
        <v>43</v>
      </c>
      <c r="B34" s="40" t="s">
        <v>45</v>
      </c>
      <c r="D34" s="23">
        <f t="shared" ref="D34" si="1">SUM(E34:Q34)</f>
        <v>0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5"/>
    </row>
    <row r="35" spans="1:17">
      <c r="A35" t="s">
        <v>43</v>
      </c>
      <c r="B35" s="40" t="s">
        <v>46</v>
      </c>
      <c r="D35" s="23">
        <f t="shared" si="0"/>
        <v>0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5"/>
    </row>
    <row r="36" spans="1:17">
      <c r="A36" t="s">
        <v>47</v>
      </c>
      <c r="B36" s="40" t="s">
        <v>48</v>
      </c>
      <c r="D36" s="23">
        <f t="shared" si="0"/>
        <v>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5"/>
    </row>
    <row r="37" spans="1:17">
      <c r="A37" t="s">
        <v>49</v>
      </c>
      <c r="B37" s="40" t="s">
        <v>50</v>
      </c>
      <c r="D37" s="23">
        <f t="shared" si="0"/>
        <v>0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5"/>
    </row>
    <row r="38" spans="1:17">
      <c r="A38" t="s">
        <v>51</v>
      </c>
      <c r="B38" s="40" t="s">
        <v>52</v>
      </c>
      <c r="D38" s="23">
        <f t="shared" si="0"/>
        <v>0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5"/>
    </row>
    <row r="39" spans="1:17">
      <c r="A39" t="s">
        <v>53</v>
      </c>
      <c r="B39" s="40" t="s">
        <v>54</v>
      </c>
      <c r="D39" s="23">
        <f t="shared" si="0"/>
        <v>0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5"/>
    </row>
    <row r="40" spans="1:17">
      <c r="B40" s="30"/>
      <c r="C40" s="31"/>
      <c r="D40" s="23">
        <f t="shared" si="0"/>
        <v>0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5"/>
    </row>
    <row r="41" spans="1:17">
      <c r="B41" s="30"/>
      <c r="C41" s="31"/>
      <c r="D41" s="23">
        <f t="shared" si="0"/>
        <v>0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5"/>
    </row>
    <row r="42" spans="1:17">
      <c r="B42" s="30"/>
      <c r="C42" s="31"/>
      <c r="D42" s="23">
        <f t="shared" si="0"/>
        <v>0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5"/>
    </row>
    <row r="43" spans="1:17">
      <c r="B43" s="30"/>
      <c r="C43" s="31"/>
      <c r="D43" s="23">
        <f t="shared" si="0"/>
        <v>0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5"/>
    </row>
    <row r="44" spans="1:17">
      <c r="B44" s="31"/>
      <c r="C44" s="31"/>
      <c r="D44" s="23">
        <f t="shared" ref="D44" si="2">SUM(E44:Q44)</f>
        <v>0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5"/>
    </row>
    <row r="45" spans="1:17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>
      <c r="B46" s="37" t="s">
        <v>55</v>
      </c>
      <c r="C46" s="2"/>
      <c r="D46" s="26">
        <f t="shared" ref="D46:Q46" si="3">SUM(D20:D44)</f>
        <v>16859.07</v>
      </c>
      <c r="E46" s="27">
        <f t="shared" si="3"/>
        <v>0</v>
      </c>
      <c r="F46" s="27">
        <f t="shared" si="3"/>
        <v>0</v>
      </c>
      <c r="G46" s="27">
        <f t="shared" si="3"/>
        <v>0</v>
      </c>
      <c r="H46" s="27">
        <f t="shared" si="3"/>
        <v>0</v>
      </c>
      <c r="I46" s="27">
        <f t="shared" si="3"/>
        <v>0</v>
      </c>
      <c r="J46" s="27">
        <f t="shared" si="3"/>
        <v>0</v>
      </c>
      <c r="K46" s="27">
        <f t="shared" si="3"/>
        <v>0</v>
      </c>
      <c r="L46" s="27">
        <f t="shared" si="3"/>
        <v>0</v>
      </c>
      <c r="M46" s="27">
        <f t="shared" si="3"/>
        <v>0</v>
      </c>
      <c r="N46" s="27">
        <f t="shared" si="3"/>
        <v>0</v>
      </c>
      <c r="O46" s="27">
        <f t="shared" si="3"/>
        <v>0</v>
      </c>
      <c r="P46" s="27">
        <f t="shared" si="3"/>
        <v>0</v>
      </c>
      <c r="Q46" s="27">
        <f t="shared" si="3"/>
        <v>0</v>
      </c>
    </row>
    <row r="47" spans="1:17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15.95" thickBot="1">
      <c r="B48" s="38" t="s">
        <v>56</v>
      </c>
      <c r="D48" s="28">
        <f>SUM(D16:D17) - D46</f>
        <v>-16859.07</v>
      </c>
      <c r="E48" s="29">
        <f t="shared" ref="E48:Q48" si="4">E16+E17-E46</f>
        <v>0</v>
      </c>
      <c r="F48" s="29">
        <f t="shared" si="4"/>
        <v>0</v>
      </c>
      <c r="G48" s="29">
        <f t="shared" si="4"/>
        <v>0</v>
      </c>
      <c r="H48" s="29">
        <f t="shared" si="4"/>
        <v>0</v>
      </c>
      <c r="I48" s="29">
        <f t="shared" si="4"/>
        <v>0</v>
      </c>
      <c r="J48" s="29">
        <f t="shared" si="4"/>
        <v>0</v>
      </c>
      <c r="K48" s="29">
        <f t="shared" si="4"/>
        <v>0</v>
      </c>
      <c r="L48" s="29">
        <f t="shared" si="4"/>
        <v>0</v>
      </c>
      <c r="M48" s="29">
        <f t="shared" si="4"/>
        <v>0</v>
      </c>
      <c r="N48" s="29">
        <f t="shared" si="4"/>
        <v>0</v>
      </c>
      <c r="O48" s="29">
        <f t="shared" si="4"/>
        <v>0</v>
      </c>
      <c r="P48" s="29">
        <f t="shared" si="4"/>
        <v>0</v>
      </c>
      <c r="Q48" s="29">
        <f t="shared" si="4"/>
        <v>0</v>
      </c>
    </row>
    <row r="49" spans="2:17" ht="15" thickTop="1">
      <c r="B49" s="1"/>
      <c r="C49" s="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2:17"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17">
      <c r="B51" s="13" t="s">
        <v>57</v>
      </c>
      <c r="C51" s="13"/>
      <c r="D51" s="13" t="s">
        <v>58</v>
      </c>
      <c r="E51" s="13" t="s">
        <v>59</v>
      </c>
    </row>
    <row r="52" spans="2:17">
      <c r="B52" s="30"/>
      <c r="C52" s="31"/>
      <c r="D52" s="42"/>
      <c r="E52" s="34"/>
    </row>
    <row r="53" spans="2:17">
      <c r="B53" s="31"/>
      <c r="C53" s="32"/>
      <c r="D53" s="42"/>
      <c r="E53" s="34"/>
    </row>
    <row r="54" spans="2:17">
      <c r="B54" s="30"/>
      <c r="C54" s="31"/>
      <c r="D54" s="42"/>
      <c r="E54" s="34"/>
    </row>
    <row r="55" spans="2:17">
      <c r="B55" s="33"/>
      <c r="C55" s="32"/>
      <c r="D55" s="42"/>
      <c r="E55" s="34"/>
    </row>
    <row r="56" spans="2:17">
      <c r="B56" t="s">
        <v>60</v>
      </c>
    </row>
  </sheetData>
  <printOptions gridLines="1"/>
  <pageMargins left="0.35433070866141736" right="0.17" top="0.3" bottom="0.32" header="0.17" footer="0.16"/>
  <pageSetup paperSize="9" scale="65" orientation="landscape" r:id="rId1"/>
  <headerFooter>
    <oddHeader>&amp;C&amp;A</oddHeader>
    <oddFooter>&amp;L&amp;Z&amp;F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Porteous</dc:creator>
  <cp:keywords/>
  <dc:description/>
  <cp:lastModifiedBy/>
  <cp:revision/>
  <dcterms:created xsi:type="dcterms:W3CDTF">2009-06-17T05:02:06Z</dcterms:created>
  <dcterms:modified xsi:type="dcterms:W3CDTF">2026-07-09T00:08:02Z</dcterms:modified>
  <cp:category/>
  <cp:contentStatus/>
</cp:coreProperties>
</file>